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637CC88F-BEA4-49CA-A24B-0CBE4E5BBCB9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50" i="1"/>
  <c r="G50" i="1" s="1"/>
  <c r="C77" i="1" l="1"/>
  <c r="G77" i="1" s="1"/>
  <c r="G35" i="1"/>
</calcChain>
</file>

<file path=xl/sharedStrings.xml><?xml version="1.0" encoding="utf-8"?>
<sst xmlns="http://schemas.openxmlformats.org/spreadsheetml/2006/main" count="66" uniqueCount="64">
  <si>
    <t>Università degli Studi di Trieste</t>
  </si>
  <si>
    <t>CFU</t>
  </si>
  <si>
    <t>MAT/05</t>
  </si>
  <si>
    <t>MAT/06</t>
  </si>
  <si>
    <t>MAT/09</t>
  </si>
  <si>
    <t>IUS/04</t>
  </si>
  <si>
    <t>IUS/14</t>
  </si>
  <si>
    <t>SECS-P/11</t>
  </si>
  <si>
    <t>SECS-P/01</t>
  </si>
  <si>
    <t>IUS/01</t>
  </si>
  <si>
    <t>IUS/05</t>
  </si>
  <si>
    <t>IUS/07</t>
  </si>
  <si>
    <t>IUS/09</t>
  </si>
  <si>
    <t>IUS/10</t>
  </si>
  <si>
    <t>IUS/12</t>
  </si>
  <si>
    <t>IUS/13</t>
  </si>
  <si>
    <t>SECS-S/06</t>
  </si>
  <si>
    <t>Corso di Laurea Magistrale in SCIENZE STATISTICHE E ATTUARIALI</t>
  </si>
  <si>
    <t>SSD ambito matematico-statistico</t>
  </si>
  <si>
    <t>minimo 33 CFU</t>
  </si>
  <si>
    <t>MAT/01</t>
  </si>
  <si>
    <t>MAT/02</t>
  </si>
  <si>
    <t>MAT/03</t>
  </si>
  <si>
    <t>minimo 15 CFU</t>
  </si>
  <si>
    <t>ING-IND/35</t>
  </si>
  <si>
    <t>SSD ambito giuridico</t>
  </si>
  <si>
    <t>INF/01</t>
  </si>
  <si>
    <t>SSD ambito informatico</t>
  </si>
  <si>
    <t>SSD ambito ingegneria economico-gestionale, economico, economico aziendale</t>
  </si>
  <si>
    <t>SECS-P/02</t>
  </si>
  <si>
    <t>SECS-P/03</t>
  </si>
  <si>
    <t>SECS-P/04</t>
  </si>
  <si>
    <t>SECS-P/05</t>
  </si>
  <si>
    <t>SECS-P/06</t>
  </si>
  <si>
    <t>SECS-P/07</t>
  </si>
  <si>
    <t>SECS-P/08</t>
  </si>
  <si>
    <t>SECS-P/09</t>
  </si>
  <si>
    <t>SECS-P/10</t>
  </si>
  <si>
    <t>SECS-S/01</t>
  </si>
  <si>
    <t>SECS-S/02</t>
  </si>
  <si>
    <t>SECS-S/03</t>
  </si>
  <si>
    <t>SECS-S/04</t>
  </si>
  <si>
    <t>SECS-S/05</t>
  </si>
  <si>
    <t>Indica il tuo voto di laurea (requisito 90/110)</t>
  </si>
  <si>
    <t xml:space="preserve">Per un totale di almeno 60 cfu </t>
  </si>
  <si>
    <t>Statistica - classe L-41</t>
  </si>
  <si>
    <t>Laurea nella classe ex D.M. 509/99 - classe 37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</si>
  <si>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</si>
  <si>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>Qualora almeno uno dei requisiti curriculari non sia soddisfatto,  è previsto un colloquio per la valutazione della tua preparazione iniziale. Contattare il Coordinatore del Corso.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</si>
  <si>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</si>
  <si>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</si>
  <si>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</si>
  <si>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</si>
  <si>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</si>
  <si>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</si>
  <si>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</si>
  <si>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</si>
  <si>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</si>
  <si>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</si>
  <si>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</si>
  <si>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</si>
  <si>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ING-INF/05</t>
  </si>
  <si>
    <r>
      <t xml:space="preserve">Se hai indicato una delle due classi previste nella sezione 1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</si>
  <si>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 (casella gialla), compila l'elenco dei CFU posseduti nei diversi Settori Scientifico Disciplinari (SSD)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</si>
</sst>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" fillId="4" borderId="0" xfId="0" applyFont="1" applyFill="1"/>
    <xf numFmtId="2" fontId="1" fillId="3" borderId="1" xfId="0" applyNumberFormat="1" applyFont="1" applyFill="1" applyBorder="1"/>
    <xf numFmtId="0" fontId="0" fillId="0" borderId="1" xfId="0" applyBorder="1" applyProtection="1">
      <protection locked="0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80"/>
  <sheetViews>
    <sheetView tabSelected="1" topLeftCell="A9" workbookViewId="0">
      <selection activeCell="F26" sqref="F26"/>
    </sheetView>
  </sheetViews>
  <sheetFormatPr defaultRowHeight="15" x14ac:dyDescent="0.25"/>
  <cols>
    <col min="1" max="1" width="100.42578125" style="4" customWidth="1"/>
    <col min="2" max="2" width="17.28515625" customWidth="1"/>
  </cols>
  <sheetData>
    <row r="1" spans="1:9" x14ac:dyDescent="0.25">
      <c r="A1" s="2" t="s">
        <v>0</v>
      </c>
    </row>
    <row r="2" spans="1:9" x14ac:dyDescent="0.25">
      <c r="A2" s="3" t="s">
        <v>17</v>
      </c>
    </row>
    <row r="4" spans="1:9" ht="30" customHeight="1" x14ac:dyDescent="0.25">
      <c r="A4" s="16" t="s">
        <v>49</v>
      </c>
      <c r="B4" s="17" t="s">
        <v>50</v>
      </c>
    </row>
    <row r="5" spans="1:9" ht="15.75" thickBot="1" x14ac:dyDescent="0.3">
      <c r="A5" s="3"/>
    </row>
    <row r="6" spans="1:9" ht="30.75" customHeight="1" thickBot="1" x14ac:dyDescent="0.3">
      <c r="A6" s="16" t="s">
        <v>51</v>
      </c>
      <c r="B6" s="5"/>
    </row>
    <row r="7" spans="1:9" ht="15.75" thickBot="1" x14ac:dyDescent="0.3">
      <c r="A7" s="16"/>
      <c r="B7" s="18"/>
    </row>
    <row r="8" spans="1:9" ht="45.75" thickBot="1" x14ac:dyDescent="0.3">
      <c r="A8" s="16" t="s">
        <v>52</v>
      </c>
      <c r="B8" s="32"/>
      <c r="C8" s="33"/>
      <c r="D8" s="33"/>
      <c r="E8" s="33"/>
      <c r="F8" s="33"/>
      <c r="G8" s="34"/>
    </row>
    <row r="9" spans="1:9" x14ac:dyDescent="0.25">
      <c r="A9" s="16"/>
      <c r="B9" s="18"/>
    </row>
    <row r="10" spans="1:9" x14ac:dyDescent="0.25">
      <c r="A10" s="19" t="s">
        <v>53</v>
      </c>
      <c r="B10" s="18"/>
    </row>
    <row r="11" spans="1:9" x14ac:dyDescent="0.25">
      <c r="A11" s="16"/>
      <c r="B11" s="18"/>
    </row>
    <row r="12" spans="1:9" ht="32.25" customHeight="1" x14ac:dyDescent="0.25">
      <c r="A12" s="35" t="s">
        <v>54</v>
      </c>
      <c r="B12" s="35"/>
      <c r="C12" s="20"/>
      <c r="D12" s="21"/>
      <c r="E12" s="21"/>
      <c r="F12" s="21"/>
      <c r="G12" s="21"/>
      <c r="H12" s="21"/>
      <c r="I12" s="21"/>
    </row>
    <row r="13" spans="1:9" ht="15.75" thickBot="1" x14ac:dyDescent="0.3"/>
    <row r="14" spans="1:9" ht="15.75" thickBot="1" x14ac:dyDescent="0.3">
      <c r="A14" s="10" t="s">
        <v>45</v>
      </c>
      <c r="B14" s="6"/>
    </row>
    <row r="15" spans="1:9" ht="15.75" thickBot="1" x14ac:dyDescent="0.3">
      <c r="A15" s="1" t="s">
        <v>46</v>
      </c>
      <c r="B15" s="6"/>
    </row>
    <row r="16" spans="1:9" ht="15.75" thickBot="1" x14ac:dyDescent="0.3">
      <c r="A16" s="10" t="s">
        <v>47</v>
      </c>
      <c r="B16" s="27"/>
    </row>
    <row r="17" spans="1:20" x14ac:dyDescent="0.25"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5.75" thickBot="1" x14ac:dyDescent="0.3">
      <c r="A18" s="12" t="s">
        <v>55</v>
      </c>
      <c r="C18" s="22"/>
      <c r="D18" s="23"/>
      <c r="E18" s="23"/>
      <c r="F18" s="23"/>
      <c r="G18" s="23"/>
      <c r="H18" s="23"/>
      <c r="I18" s="23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5.75" thickBot="1" x14ac:dyDescent="0.3">
      <c r="A19" s="2" t="s">
        <v>43</v>
      </c>
      <c r="B19" s="15"/>
      <c r="C19" s="22"/>
      <c r="D19" s="23"/>
      <c r="E19" s="23"/>
      <c r="F19" s="23"/>
      <c r="G19" s="23"/>
      <c r="H19" s="23"/>
      <c r="I19" s="23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C20" s="22"/>
      <c r="D20" s="23"/>
      <c r="E20" s="23"/>
      <c r="F20" s="23"/>
      <c r="G20" s="23"/>
      <c r="H20" s="23"/>
      <c r="I20" s="23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2" t="s">
        <v>56</v>
      </c>
      <c r="C21" s="22"/>
      <c r="D21" s="23"/>
      <c r="E21" s="23"/>
      <c r="F21" s="23"/>
      <c r="G21" s="23"/>
      <c r="H21" s="23"/>
      <c r="I21" s="23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9.65" customHeight="1" x14ac:dyDescent="0.25">
      <c r="A22" s="36" t="s">
        <v>57</v>
      </c>
      <c r="B22" s="36"/>
      <c r="C22" s="22"/>
      <c r="D22" s="23"/>
      <c r="E22" s="23"/>
      <c r="F22" s="23"/>
      <c r="G22" s="23"/>
      <c r="H22" s="23"/>
      <c r="I22" s="23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5.75" customHeight="1" x14ac:dyDescent="0.25">
      <c r="B23" s="4"/>
      <c r="C23" s="22"/>
      <c r="D23" s="23"/>
      <c r="E23" s="23"/>
      <c r="F23" s="23"/>
      <c r="G23" s="23"/>
      <c r="H23" s="23"/>
      <c r="I23" s="23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20.25" customHeight="1" thickBot="1" x14ac:dyDescent="0.3">
      <c r="A24" s="24" t="s">
        <v>62</v>
      </c>
      <c r="B24" s="25"/>
      <c r="C24" s="22"/>
      <c r="D24" s="23"/>
      <c r="E24" s="23"/>
      <c r="F24" s="23"/>
      <c r="G24" s="23"/>
      <c r="H24" s="23"/>
      <c r="I24" s="23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5.75" thickTop="1" x14ac:dyDescent="0.25">
      <c r="B25" s="4"/>
      <c r="C25" s="22"/>
      <c r="D25" s="23"/>
      <c r="E25" s="23"/>
      <c r="F25" s="23"/>
      <c r="G25" s="23"/>
      <c r="H25" s="23"/>
      <c r="I25" s="23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37.5" customHeight="1" x14ac:dyDescent="0.25">
      <c r="A26" s="28" t="s">
        <v>63</v>
      </c>
      <c r="B26" s="4"/>
      <c r="C26" s="22"/>
      <c r="D26" s="23"/>
      <c r="E26" s="23"/>
      <c r="F26" s="23"/>
      <c r="G26" s="23"/>
      <c r="H26" s="23"/>
      <c r="I26" s="23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5" customHeight="1" x14ac:dyDescent="0.25">
      <c r="B27" s="4"/>
      <c r="C27" s="22"/>
      <c r="D27" s="23"/>
      <c r="E27" s="23"/>
      <c r="F27" s="23"/>
      <c r="G27" s="23"/>
      <c r="H27" s="23"/>
      <c r="I27" s="23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27.75" customHeight="1" x14ac:dyDescent="0.25">
      <c r="A28" s="35" t="s">
        <v>58</v>
      </c>
      <c r="B28" s="35"/>
      <c r="C28" s="26"/>
      <c r="D28" s="23"/>
      <c r="E28" s="23"/>
      <c r="F28" s="23"/>
      <c r="G28" s="23"/>
      <c r="H28" s="23"/>
      <c r="I28" s="23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.75" thickBot="1" x14ac:dyDescent="0.3">
      <c r="B29" s="4"/>
      <c r="C29" s="22"/>
      <c r="D29" s="23"/>
      <c r="E29" s="23"/>
      <c r="F29" s="23"/>
      <c r="G29" s="23"/>
      <c r="H29" s="23"/>
      <c r="I29" s="23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15.75" thickBot="1" x14ac:dyDescent="0.3">
      <c r="A30" s="3" t="s">
        <v>59</v>
      </c>
      <c r="B30" s="15"/>
      <c r="C30" s="22"/>
      <c r="D30" s="23"/>
      <c r="E30" s="23"/>
      <c r="F30" s="23"/>
      <c r="G30" s="23"/>
      <c r="H30" s="23"/>
      <c r="I30" s="23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B31" s="4"/>
      <c r="C31" s="22"/>
      <c r="D31" s="23"/>
      <c r="E31" s="23"/>
      <c r="F31" s="23"/>
      <c r="G31" s="23"/>
      <c r="H31" s="23"/>
      <c r="I31" s="23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3" t="s">
        <v>60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4" spans="1:7" ht="15.75" thickBot="1" x14ac:dyDescent="0.3"/>
    <row r="35" spans="1:7" ht="15.75" thickBot="1" x14ac:dyDescent="0.3">
      <c r="A35" s="2" t="s">
        <v>18</v>
      </c>
      <c r="B35" s="1" t="s">
        <v>1</v>
      </c>
      <c r="C35" s="7">
        <f>SUM(B36:B48)</f>
        <v>0</v>
      </c>
      <c r="D35" s="30" t="s">
        <v>19</v>
      </c>
      <c r="E35" s="31"/>
      <c r="F35" s="31"/>
      <c r="G35" t="str">
        <f>IF(C35&gt;=33,"REQUISITO ASSOLTO","REQUISITO NON ASSOLTO")</f>
        <v>REQUISITO NON ASSOLTO</v>
      </c>
    </row>
    <row r="36" spans="1:7" ht="15.75" thickBot="1" x14ac:dyDescent="0.3">
      <c r="A36" s="4" t="s">
        <v>20</v>
      </c>
      <c r="B36" s="8"/>
    </row>
    <row r="37" spans="1:7" ht="15.75" thickBot="1" x14ac:dyDescent="0.3">
      <c r="A37" s="4" t="s">
        <v>21</v>
      </c>
      <c r="B37" s="8"/>
    </row>
    <row r="38" spans="1:7" ht="15.75" thickBot="1" x14ac:dyDescent="0.3">
      <c r="A38" s="4" t="s">
        <v>22</v>
      </c>
      <c r="B38" s="8"/>
    </row>
    <row r="39" spans="1:7" ht="15.75" thickBot="1" x14ac:dyDescent="0.3">
      <c r="A39" s="4" t="s">
        <v>2</v>
      </c>
      <c r="B39" s="8"/>
    </row>
    <row r="40" spans="1:7" ht="15.75" thickBot="1" x14ac:dyDescent="0.3">
      <c r="A40" s="4" t="s">
        <v>3</v>
      </c>
      <c r="B40" s="8"/>
    </row>
    <row r="41" spans="1:7" ht="15.75" thickBot="1" x14ac:dyDescent="0.3">
      <c r="A41" s="4" t="s">
        <v>4</v>
      </c>
      <c r="B41" s="8"/>
    </row>
    <row r="42" spans="1:7" ht="15.75" thickBot="1" x14ac:dyDescent="0.3">
      <c r="A42" s="4" t="s">
        <v>38</v>
      </c>
      <c r="B42" s="8"/>
    </row>
    <row r="43" spans="1:7" ht="15.75" thickBot="1" x14ac:dyDescent="0.3">
      <c r="A43" s="4" t="s">
        <v>39</v>
      </c>
      <c r="B43" s="8"/>
    </row>
    <row r="44" spans="1:7" x14ac:dyDescent="0.25">
      <c r="A44" s="4" t="s">
        <v>40</v>
      </c>
      <c r="B44" s="8"/>
    </row>
    <row r="45" spans="1:7" ht="15.75" thickBot="1" x14ac:dyDescent="0.3">
      <c r="A45" s="4" t="s">
        <v>41</v>
      </c>
      <c r="B45" s="8"/>
    </row>
    <row r="46" spans="1:7" ht="15.75" thickBot="1" x14ac:dyDescent="0.3">
      <c r="A46" s="4" t="s">
        <v>42</v>
      </c>
      <c r="B46" s="8"/>
    </row>
    <row r="47" spans="1:7" ht="15.75" thickBot="1" x14ac:dyDescent="0.3">
      <c r="A47" s="4" t="s">
        <v>16</v>
      </c>
      <c r="B47" s="8"/>
    </row>
    <row r="48" spans="1:7" x14ac:dyDescent="0.25">
      <c r="A48" s="4" t="s">
        <v>32</v>
      </c>
      <c r="B48" s="9"/>
    </row>
    <row r="49" spans="1:7" ht="15.75" thickBot="1" x14ac:dyDescent="0.3">
      <c r="B49" s="9"/>
    </row>
    <row r="50" spans="1:7" ht="15.75" thickBot="1" x14ac:dyDescent="0.3">
      <c r="A50" s="2" t="s">
        <v>28</v>
      </c>
      <c r="B50" s="1" t="s">
        <v>1</v>
      </c>
      <c r="C50" s="7">
        <f>SUM(B51:B75)</f>
        <v>0</v>
      </c>
      <c r="D50" s="30" t="s">
        <v>23</v>
      </c>
      <c r="E50" s="31"/>
      <c r="F50" s="31"/>
      <c r="G50" t="str">
        <f>IF(C50&gt;=15,"REQUISITO ASSOLTO","REQUISITO NON ASSOLTO")</f>
        <v>REQUISITO NON ASSOLTO</v>
      </c>
    </row>
    <row r="51" spans="1:7" ht="15.75" thickBot="1" x14ac:dyDescent="0.3">
      <c r="A51" s="4" t="s">
        <v>8</v>
      </c>
      <c r="B51" s="8"/>
    </row>
    <row r="52" spans="1:7" ht="15.75" thickBot="1" x14ac:dyDescent="0.3">
      <c r="A52" s="4" t="s">
        <v>29</v>
      </c>
      <c r="B52" s="8"/>
    </row>
    <row r="53" spans="1:7" ht="15.75" thickBot="1" x14ac:dyDescent="0.3">
      <c r="A53" s="4" t="s">
        <v>30</v>
      </c>
      <c r="B53" s="8"/>
    </row>
    <row r="54" spans="1:7" ht="15.75" thickBot="1" x14ac:dyDescent="0.3">
      <c r="A54" s="4" t="s">
        <v>31</v>
      </c>
      <c r="B54" s="8"/>
    </row>
    <row r="55" spans="1:7" ht="15.75" thickBot="1" x14ac:dyDescent="0.3">
      <c r="A55" s="4" t="s">
        <v>32</v>
      </c>
      <c r="B55" s="8"/>
    </row>
    <row r="56" spans="1:7" ht="15.75" thickBot="1" x14ac:dyDescent="0.3">
      <c r="A56" s="4" t="s">
        <v>33</v>
      </c>
      <c r="B56" s="8"/>
    </row>
    <row r="57" spans="1:7" ht="15.75" thickBot="1" x14ac:dyDescent="0.3">
      <c r="A57" s="4" t="s">
        <v>34</v>
      </c>
      <c r="B57" s="8"/>
    </row>
    <row r="58" spans="1:7" ht="15.75" thickBot="1" x14ac:dyDescent="0.3">
      <c r="A58" s="4" t="s">
        <v>35</v>
      </c>
      <c r="B58" s="8"/>
    </row>
    <row r="59" spans="1:7" ht="15.75" thickBot="1" x14ac:dyDescent="0.3">
      <c r="A59" s="4" t="s">
        <v>36</v>
      </c>
      <c r="B59" s="8"/>
    </row>
    <row r="60" spans="1:7" ht="15.75" thickBot="1" x14ac:dyDescent="0.3">
      <c r="A60" s="4" t="s">
        <v>37</v>
      </c>
      <c r="B60" s="8"/>
    </row>
    <row r="61" spans="1:7" ht="15.75" thickBot="1" x14ac:dyDescent="0.3">
      <c r="A61" s="4" t="s">
        <v>7</v>
      </c>
      <c r="B61" s="8"/>
    </row>
    <row r="62" spans="1:7" ht="15.75" thickBot="1" x14ac:dyDescent="0.3">
      <c r="A62" s="4" t="s">
        <v>24</v>
      </c>
      <c r="B62" s="8"/>
    </row>
    <row r="63" spans="1:7" ht="15.75" thickBot="1" x14ac:dyDescent="0.3">
      <c r="A63" s="2" t="s">
        <v>25</v>
      </c>
      <c r="B63" s="8"/>
    </row>
    <row r="64" spans="1:7" ht="15.75" thickBot="1" x14ac:dyDescent="0.3">
      <c r="A64" s="4" t="s">
        <v>9</v>
      </c>
      <c r="B64" s="8"/>
    </row>
    <row r="65" spans="1:7" ht="15.75" thickBot="1" x14ac:dyDescent="0.3">
      <c r="A65" s="4" t="s">
        <v>5</v>
      </c>
      <c r="B65" s="8"/>
    </row>
    <row r="66" spans="1:7" ht="15.75" thickBot="1" x14ac:dyDescent="0.3">
      <c r="A66" s="4" t="s">
        <v>10</v>
      </c>
      <c r="B66" s="8"/>
    </row>
    <row r="67" spans="1:7" ht="15.75" thickBot="1" x14ac:dyDescent="0.3">
      <c r="A67" s="4" t="s">
        <v>11</v>
      </c>
      <c r="B67" s="8"/>
    </row>
    <row r="68" spans="1:7" ht="15.75" thickBot="1" x14ac:dyDescent="0.3">
      <c r="A68" s="4" t="s">
        <v>12</v>
      </c>
      <c r="B68" s="8"/>
    </row>
    <row r="69" spans="1:7" ht="15.75" thickBot="1" x14ac:dyDescent="0.3">
      <c r="A69" s="4" t="s">
        <v>13</v>
      </c>
      <c r="B69" s="8"/>
    </row>
    <row r="70" spans="1:7" ht="15.75" thickBot="1" x14ac:dyDescent="0.3">
      <c r="A70" s="4" t="s">
        <v>14</v>
      </c>
      <c r="B70" s="8"/>
    </row>
    <row r="71" spans="1:7" ht="15.75" thickBot="1" x14ac:dyDescent="0.3">
      <c r="A71" s="4" t="s">
        <v>15</v>
      </c>
      <c r="B71" s="8"/>
    </row>
    <row r="72" spans="1:7" ht="15.75" thickBot="1" x14ac:dyDescent="0.3">
      <c r="A72" s="4" t="s">
        <v>6</v>
      </c>
      <c r="B72" s="8"/>
    </row>
    <row r="73" spans="1:7" ht="15.75" thickBot="1" x14ac:dyDescent="0.3">
      <c r="A73" s="2" t="s">
        <v>27</v>
      </c>
      <c r="B73" s="8"/>
    </row>
    <row r="74" spans="1:7" ht="15.75" thickBot="1" x14ac:dyDescent="0.3">
      <c r="A74" s="4" t="s">
        <v>26</v>
      </c>
      <c r="B74" s="8"/>
    </row>
    <row r="75" spans="1:7" ht="15.75" thickBot="1" x14ac:dyDescent="0.3">
      <c r="A75" s="4" t="s">
        <v>61</v>
      </c>
      <c r="B75" s="8"/>
    </row>
    <row r="76" spans="1:7" ht="15.75" thickBot="1" x14ac:dyDescent="0.3">
      <c r="B76" s="9"/>
    </row>
    <row r="77" spans="1:7" ht="15.75" thickBot="1" x14ac:dyDescent="0.3">
      <c r="A77" s="2" t="s">
        <v>44</v>
      </c>
      <c r="B77" s="9"/>
      <c r="C77" s="14">
        <f>C35+C50</f>
        <v>0</v>
      </c>
      <c r="G77" t="str">
        <f>IF(C77&gt;=60,"REQUISITO ASSOLTO","REQUISITO NON ASSOLTO")</f>
        <v>REQUISITO NON ASSOLTO</v>
      </c>
    </row>
    <row r="78" spans="1:7" x14ac:dyDescent="0.25">
      <c r="A78" s="2"/>
      <c r="B78" s="9"/>
      <c r="C78" s="13"/>
    </row>
    <row r="80" spans="1:7" ht="30" customHeight="1" x14ac:dyDescent="0.25">
      <c r="A80" s="29" t="s">
        <v>48</v>
      </c>
      <c r="B80" s="29"/>
    </row>
  </sheetData>
  <sheetProtection algorithmName="SHA-512" hashValue="GcOe8nW8QI6Oi11ODhAKoKyFaXtgSLtuWqAPjTxBvNFToC1kkiT+Kzqd5gx5su9iF+ADCTTdTpsgButYBrYmmA==" saltValue="ybpP4hUYV7bseZuMYgMppg==" spinCount="100000" sheet="1" objects="1" scenarios="1"/>
  <mergeCells count="7">
    <mergeCell ref="A80:B80"/>
    <mergeCell ref="D35:F35"/>
    <mergeCell ref="D50:F50"/>
    <mergeCell ref="B8:G8"/>
    <mergeCell ref="A12:B12"/>
    <mergeCell ref="A22:B22"/>
    <mergeCell ref="A28:B28"/>
  </mergeCells>
  <dataValidations count="1">
    <dataValidation type="decimal" allowBlank="1" showInputMessage="1" showErrorMessage="1" sqref="B36:B49 B51:B78" xr:uid="{1FE730D2-1B85-4B5F-8CE6-1DC89BC8E763}">
      <formula1>0</formula1>
      <formula2>100</formula2>
    </dataValidation>
  </dataValidations>
  <hyperlinks>
    <hyperlink ref="B4" r:id="rId1" xr:uid="{ACA20756-E674-4706-9237-5BC15C6A9763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2024-06-13T06:35:03Z</dcterms:modified>
</cp:coreProperties>
</file>