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3417315A-A103-4DCD-AF50-FAFAA8C2B3D9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/>
  <c r="E75" i="1" s="1"/>
  <c r="C59" i="1"/>
  <c r="E59" i="1" s="1"/>
  <c r="C74" i="1"/>
  <c r="E74" i="1" s="1"/>
  <c r="C37" i="1" l="1"/>
  <c r="E37" i="1" s="1"/>
</calcChain>
</file>

<file path=xl/sharedStrings.xml><?xml version="1.0" encoding="utf-8"?>
<sst xmlns="http://schemas.openxmlformats.org/spreadsheetml/2006/main" count="115" uniqueCount="112">
  <si>
    <t>Università degli Studi di Trieste</t>
  </si>
  <si>
    <r>
      <t>Altra classe di Laurea (</t>
    </r>
    <r>
      <rPr>
        <b/>
        <i/>
        <sz val="11"/>
        <color theme="1"/>
        <rFont val="Calibri"/>
        <family val="2"/>
        <scheme val="minor"/>
      </rPr>
      <t>specificare la classe di laurea nel riquadro a fianco</t>
    </r>
    <r>
      <rPr>
        <b/>
        <sz val="11"/>
        <color theme="1"/>
        <rFont val="Calibri"/>
        <family val="2"/>
        <scheme val="minor"/>
      </rPr>
      <t>)</t>
    </r>
  </si>
  <si>
    <t xml:space="preserve">CFU </t>
  </si>
  <si>
    <t>CFU</t>
  </si>
  <si>
    <t>SSD Gruppo 1</t>
  </si>
  <si>
    <t>SSD Gruppo 3</t>
  </si>
  <si>
    <t>Classe L-13 (DM 270/04) - Scienze biologiche</t>
  </si>
  <si>
    <t>Classe 12 (DM 509/99) - Scienze biologiche</t>
  </si>
  <si>
    <t>CHIM/01</t>
  </si>
  <si>
    <t>CHIM/02</t>
  </si>
  <si>
    <t>CHIM/03</t>
  </si>
  <si>
    <t>CHIM/04</t>
  </si>
  <si>
    <t>CHIM/05</t>
  </si>
  <si>
    <t>CHIM/06</t>
  </si>
  <si>
    <t>CHIM/07</t>
  </si>
  <si>
    <t>CHIM/08</t>
  </si>
  <si>
    <t>CHIM/09</t>
  </si>
  <si>
    <t>CHIM/10</t>
  </si>
  <si>
    <t>CHIM/11</t>
  </si>
  <si>
    <t>CHIM/12</t>
  </si>
  <si>
    <t>MAT/01</t>
  </si>
  <si>
    <t>MAT/02</t>
  </si>
  <si>
    <t>MAT/03</t>
  </si>
  <si>
    <t>MAT/04</t>
  </si>
  <si>
    <t>MAT/05</t>
  </si>
  <si>
    <t>MAT/06</t>
  </si>
  <si>
    <t>MAT/07</t>
  </si>
  <si>
    <t>MAT/08</t>
  </si>
  <si>
    <t>MAT/09</t>
  </si>
  <si>
    <t>FIS/01</t>
  </si>
  <si>
    <t>FIS/02</t>
  </si>
  <si>
    <t>FIS/03</t>
  </si>
  <si>
    <t>FIS/04</t>
  </si>
  <si>
    <t>FIS/05</t>
  </si>
  <si>
    <t>FIS/06</t>
  </si>
  <si>
    <t>FIS/07</t>
  </si>
  <si>
    <t>FIS/08</t>
  </si>
  <si>
    <t>INF/01</t>
  </si>
  <si>
    <t>SECS/01</t>
  </si>
  <si>
    <t>SECS/02</t>
  </si>
  <si>
    <t>AGR/13</t>
  </si>
  <si>
    <t>BIO/09</t>
  </si>
  <si>
    <t>BIO/10</t>
  </si>
  <si>
    <t>BIO/11</t>
  </si>
  <si>
    <t>BIO/12</t>
  </si>
  <si>
    <t>BIO/13</t>
  </si>
  <si>
    <t>BIO/14</t>
  </si>
  <si>
    <t>BIO/16</t>
  </si>
  <si>
    <t>BIO/17</t>
  </si>
  <si>
    <t>BIO/18</t>
  </si>
  <si>
    <t>BIO/19</t>
  </si>
  <si>
    <t>Corso di Laurea Magistrale in ECOLOGIA E SOSTENIBILITÀ DEI CAMBIAMENTI GLOBALI</t>
  </si>
  <si>
    <t>Classe L-32 (DM 270/04) - Scienze e tecnologie per l'ambiente e la natura</t>
  </si>
  <si>
    <t>Classe 27 (DM 509/99) - Scienze e tecnologie per l'ambiente e la natura</t>
  </si>
  <si>
    <t>minimo 12 CFU</t>
  </si>
  <si>
    <t>BIO/08</t>
  </si>
  <si>
    <t>BIO/15</t>
  </si>
  <si>
    <t>AGR/01</t>
  </si>
  <si>
    <t>AGR/08</t>
  </si>
  <si>
    <t>AGR/09</t>
  </si>
  <si>
    <t>AGR/10</t>
  </si>
  <si>
    <t>AGR/15</t>
  </si>
  <si>
    <t>AGR/16</t>
  </si>
  <si>
    <t>AGR/17</t>
  </si>
  <si>
    <t>AGR/18</t>
  </si>
  <si>
    <t>AGR/19</t>
  </si>
  <si>
    <t>AGR/20</t>
  </si>
  <si>
    <t>VET/03</t>
  </si>
  <si>
    <t>VET/04</t>
  </si>
  <si>
    <t>VET/05</t>
  </si>
  <si>
    <t>VET/06</t>
  </si>
  <si>
    <t>VET/07</t>
  </si>
  <si>
    <t>VET/08</t>
  </si>
  <si>
    <t>VET/09</t>
  </si>
  <si>
    <t>VET/10</t>
  </si>
  <si>
    <t>SSD Gruppo 2</t>
  </si>
  <si>
    <t>La commissione potrà richiederti di sostenere un colloquio di ammissione se il tuo voto di Laurea è inferiore a 99/110. Troverai le indicazioni sulla pagina web del corso.</t>
  </si>
  <si>
    <t>BIO/01*</t>
  </si>
  <si>
    <t>BIO/02*</t>
  </si>
  <si>
    <t>BIO/03*</t>
  </si>
  <si>
    <t>BIO/04*</t>
  </si>
  <si>
    <t>BIO/05*</t>
  </si>
  <si>
    <t>BIO/06*</t>
  </si>
  <si>
    <t>BIO/07*</t>
  </si>
  <si>
    <t>AGR/02*</t>
  </si>
  <si>
    <t>AGR/03*</t>
  </si>
  <si>
    <t>AGR/04*</t>
  </si>
  <si>
    <t>AGR/05*</t>
  </si>
  <si>
    <t>AGR/06*</t>
  </si>
  <si>
    <t>AGR/07*</t>
  </si>
  <si>
    <t>AGR/11*</t>
  </si>
  <si>
    <t>AGR/12*</t>
  </si>
  <si>
    <t>AGR/14*</t>
  </si>
  <si>
    <t>VET/01*</t>
  </si>
  <si>
    <t>VET/02*</t>
  </si>
  <si>
    <t xml:space="preserve">minimo 28 CFU </t>
  </si>
  <si>
    <t>di cui almeno 18 dei SSD con *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</si>
  <si>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</si>
  <si>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</si>
  <si>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</si>
  <si>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</si>
  <si>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</si>
  <si>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</si>
  <si>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</si>
  <si>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</si>
  <si>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</si>
  <si>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</si>
  <si>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</si>
  <si>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>4. Dichiaro di aver acquisito i seguenti CFU nel corso di laurea che mi consente l'accesso alla Laurea Magistrale (consulta il sito del tuo corso di studio):</t>
  </si>
  <si>
    <t xml:space="preserve">a) indicare nel riquadro a fianco la classe di laurea in cui hai acquisito il titolo </t>
  </si>
  <si>
    <t>b) indicare i CFU acquisiti nel tuo corso di Laurea:</t>
  </si>
  <si>
    <t>Indica il tuo voto di laurea (requisito 99/110)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</si>
</sst>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7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>
      <alignment horizontal="left" vertical="center"/>
    </xf>
    <xf numFmtId="0" fontId="8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128"/>
  <sheetViews>
    <sheetView tabSelected="1" zoomScaleNormal="100" workbookViewId="0">
      <selection activeCell="H28" sqref="H28"/>
    </sheetView>
  </sheetViews>
  <sheetFormatPr defaultRowHeight="15" x14ac:dyDescent="0.25"/>
  <cols>
    <col min="1" max="1" width="98.85546875" style="8" customWidth="1"/>
    <col min="2" max="2" width="17.28515625" customWidth="1"/>
    <col min="4" max="4" width="39.42578125" customWidth="1"/>
  </cols>
  <sheetData>
    <row r="1" spans="1:9" x14ac:dyDescent="0.25">
      <c r="A1" s="5" t="s">
        <v>0</v>
      </c>
    </row>
    <row r="2" spans="1:9" x14ac:dyDescent="0.25">
      <c r="A2" s="6" t="s">
        <v>51</v>
      </c>
    </row>
    <row r="4" spans="1:9" ht="30" customHeight="1" x14ac:dyDescent="0.25">
      <c r="A4" s="17" t="s">
        <v>97</v>
      </c>
      <c r="B4" s="18" t="s">
        <v>98</v>
      </c>
    </row>
    <row r="5" spans="1:9" ht="15.75" thickBot="1" x14ac:dyDescent="0.3">
      <c r="A5" s="6"/>
    </row>
    <row r="6" spans="1:9" ht="30.75" customHeight="1" thickBot="1" x14ac:dyDescent="0.3">
      <c r="A6" s="17" t="s">
        <v>99</v>
      </c>
      <c r="B6" s="1"/>
    </row>
    <row r="7" spans="1:9" ht="15.75" thickBot="1" x14ac:dyDescent="0.3">
      <c r="A7" s="17"/>
      <c r="B7" s="19"/>
    </row>
    <row r="8" spans="1:9" ht="45.75" thickBot="1" x14ac:dyDescent="0.3">
      <c r="A8" s="17" t="s">
        <v>100</v>
      </c>
      <c r="B8" s="30"/>
      <c r="C8" s="31"/>
      <c r="D8" s="31"/>
      <c r="E8" s="31"/>
      <c r="F8" s="31"/>
      <c r="G8" s="32"/>
    </row>
    <row r="9" spans="1:9" x14ac:dyDescent="0.25">
      <c r="A9" s="17"/>
      <c r="B9" s="19"/>
    </row>
    <row r="10" spans="1:9" ht="30" x14ac:dyDescent="0.25">
      <c r="A10" s="20" t="s">
        <v>101</v>
      </c>
      <c r="B10" s="19"/>
    </row>
    <row r="11" spans="1:9" x14ac:dyDescent="0.25">
      <c r="A11" s="17"/>
      <c r="B11" s="19"/>
    </row>
    <row r="12" spans="1:9" ht="28.9" customHeight="1" x14ac:dyDescent="0.25">
      <c r="A12" s="33" t="s">
        <v>102</v>
      </c>
      <c r="B12" s="33"/>
      <c r="C12" s="21"/>
      <c r="D12" s="22"/>
      <c r="E12" s="22"/>
      <c r="F12" s="22"/>
      <c r="G12" s="22"/>
      <c r="H12" s="22"/>
      <c r="I12" s="22"/>
    </row>
    <row r="13" spans="1:9" ht="15.75" thickBot="1" x14ac:dyDescent="0.3"/>
    <row r="14" spans="1:9" ht="15.75" thickBot="1" x14ac:dyDescent="0.3">
      <c r="A14" s="9" t="s">
        <v>7</v>
      </c>
      <c r="B14" s="2"/>
    </row>
    <row r="15" spans="1:9" ht="15.75" thickBot="1" x14ac:dyDescent="0.3">
      <c r="A15" s="9" t="s">
        <v>53</v>
      </c>
      <c r="B15" s="2"/>
    </row>
    <row r="16" spans="1:9" ht="15.75" thickBot="1" x14ac:dyDescent="0.3">
      <c r="A16" s="9" t="s">
        <v>6</v>
      </c>
      <c r="B16" s="2"/>
    </row>
    <row r="17" spans="1:20" ht="15.75" thickBot="1" x14ac:dyDescent="0.3">
      <c r="A17" s="9" t="s">
        <v>52</v>
      </c>
      <c r="B17" s="2"/>
    </row>
    <row r="18" spans="1:20" ht="15.75" thickBot="1" x14ac:dyDescent="0.3">
      <c r="A18" s="9" t="s">
        <v>1</v>
      </c>
      <c r="B18" s="2"/>
    </row>
    <row r="19" spans="1:20" x14ac:dyDescent="0.25"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5.75" thickBot="1" x14ac:dyDescent="0.3">
      <c r="A20" s="16" t="s">
        <v>103</v>
      </c>
      <c r="C20" s="23"/>
      <c r="D20" s="24"/>
      <c r="E20" s="24"/>
      <c r="F20" s="24"/>
      <c r="G20" s="24"/>
      <c r="H20" s="24"/>
      <c r="I20" s="24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0" ht="15.75" thickBot="1" x14ac:dyDescent="0.3">
      <c r="A21" s="5" t="s">
        <v>111</v>
      </c>
      <c r="B21" s="4"/>
      <c r="C21" s="23"/>
      <c r="D21" s="24"/>
      <c r="E21" s="24"/>
      <c r="F21" s="24"/>
      <c r="G21" s="24"/>
      <c r="H21" s="24"/>
      <c r="I21" s="24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20" x14ac:dyDescent="0.25">
      <c r="C22" s="23"/>
      <c r="D22" s="24"/>
      <c r="E22" s="24"/>
      <c r="F22" s="24"/>
      <c r="G22" s="24"/>
      <c r="H22" s="24"/>
      <c r="I22" s="24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0" x14ac:dyDescent="0.25">
      <c r="A23" s="16" t="s">
        <v>104</v>
      </c>
      <c r="C23" s="23"/>
      <c r="D23" s="24"/>
      <c r="E23" s="24"/>
      <c r="F23" s="24"/>
      <c r="G23" s="24"/>
      <c r="H23" s="24"/>
      <c r="I23" s="24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1:20" ht="29.65" customHeight="1" x14ac:dyDescent="0.25">
      <c r="A24" s="34" t="s">
        <v>105</v>
      </c>
      <c r="B24" s="34"/>
      <c r="C24" s="23"/>
      <c r="D24" s="24"/>
      <c r="E24" s="24"/>
      <c r="F24" s="24"/>
      <c r="G24" s="24"/>
      <c r="H24" s="24"/>
      <c r="I24" s="24"/>
      <c r="K24" s="25"/>
      <c r="L24" s="25"/>
      <c r="M24" s="25"/>
      <c r="N24" s="25"/>
      <c r="O24" s="25"/>
      <c r="P24" s="25"/>
      <c r="Q24" s="25"/>
      <c r="R24" s="25"/>
      <c r="S24" s="25"/>
      <c r="T24" s="25"/>
    </row>
    <row r="25" spans="1:20" ht="15.75" customHeight="1" x14ac:dyDescent="0.25">
      <c r="B25" s="8"/>
      <c r="C25" s="23"/>
      <c r="D25" s="24"/>
      <c r="E25" s="24"/>
      <c r="F25" s="24"/>
      <c r="G25" s="24"/>
      <c r="H25" s="24"/>
      <c r="I25" s="24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20.25" customHeight="1" thickBot="1" x14ac:dyDescent="0.3">
      <c r="A26" s="26" t="s">
        <v>106</v>
      </c>
      <c r="B26" s="27"/>
      <c r="C26" s="23"/>
      <c r="D26" s="24"/>
      <c r="E26" s="24"/>
      <c r="F26" s="24"/>
      <c r="G26" s="24"/>
      <c r="H26" s="24"/>
      <c r="I26" s="24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spans="1:20" ht="15.75" thickTop="1" x14ac:dyDescent="0.25">
      <c r="B27" s="8"/>
      <c r="C27" s="23"/>
      <c r="D27" s="24"/>
      <c r="E27" s="24"/>
      <c r="F27" s="24"/>
      <c r="G27" s="24"/>
      <c r="H27" s="24"/>
      <c r="I27" s="24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1:20" ht="45" customHeight="1" x14ac:dyDescent="0.25">
      <c r="A28" s="17" t="s">
        <v>107</v>
      </c>
      <c r="B28" s="8"/>
      <c r="C28" s="23"/>
      <c r="D28" s="24"/>
      <c r="E28" s="24"/>
      <c r="F28" s="24"/>
      <c r="G28" s="24"/>
      <c r="H28" s="24"/>
      <c r="I28" s="24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0" x14ac:dyDescent="0.25">
      <c r="B29" s="8"/>
      <c r="C29" s="23"/>
      <c r="D29" s="24"/>
      <c r="E29" s="24"/>
      <c r="F29" s="24"/>
      <c r="G29" s="24"/>
      <c r="H29" s="24"/>
      <c r="I29" s="24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0" spans="1:20" ht="27.75" customHeight="1" x14ac:dyDescent="0.25">
      <c r="A30" s="33" t="s">
        <v>108</v>
      </c>
      <c r="B30" s="33"/>
      <c r="C30" s="28"/>
      <c r="D30" s="24"/>
      <c r="E30" s="24"/>
      <c r="F30" s="24"/>
      <c r="G30" s="24"/>
      <c r="H30" s="24"/>
      <c r="I30" s="24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1:20" ht="15.75" thickBot="1" x14ac:dyDescent="0.3">
      <c r="B31" s="8"/>
      <c r="C31" s="23"/>
      <c r="D31" s="24"/>
      <c r="E31" s="24"/>
      <c r="F31" s="24"/>
      <c r="G31" s="24"/>
      <c r="H31" s="24"/>
      <c r="I31" s="24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1:20" ht="15.75" thickBot="1" x14ac:dyDescent="0.3">
      <c r="A32" s="6" t="s">
        <v>109</v>
      </c>
      <c r="B32" s="4"/>
      <c r="C32" s="23"/>
      <c r="D32" s="24"/>
      <c r="E32" s="24"/>
      <c r="F32" s="24"/>
      <c r="G32" s="24"/>
      <c r="H32" s="24"/>
      <c r="I32" s="24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1:20" x14ac:dyDescent="0.25">
      <c r="B33" s="8"/>
      <c r="C33" s="23"/>
      <c r="D33" s="24"/>
      <c r="E33" s="24"/>
      <c r="F33" s="24"/>
      <c r="G33" s="24"/>
      <c r="H33" s="24"/>
      <c r="I33" s="24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spans="1:20" x14ac:dyDescent="0.25">
      <c r="A34" s="6" t="s">
        <v>110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6" spans="1:20" ht="15.75" thickBot="1" x14ac:dyDescent="0.3"/>
    <row r="37" spans="1:20" ht="15.75" thickBot="1" x14ac:dyDescent="0.3">
      <c r="A37" s="5" t="s">
        <v>4</v>
      </c>
      <c r="B37" s="10" t="s">
        <v>2</v>
      </c>
      <c r="C37" s="11">
        <f>SUM(B38:B57)</f>
        <v>0</v>
      </c>
      <c r="D37" s="12" t="s">
        <v>54</v>
      </c>
      <c r="E37" t="str">
        <f>IF(C37&gt;=12,"REQUISITO ASSOLTO","REQUISITO NON ASSOLTO")</f>
        <v>REQUISITO NON ASSOLTO</v>
      </c>
    </row>
    <row r="38" spans="1:20" ht="15.75" thickBot="1" x14ac:dyDescent="0.3">
      <c r="A38" s="8" t="s">
        <v>20</v>
      </c>
      <c r="B38" s="3"/>
    </row>
    <row r="39" spans="1:20" ht="15.75" thickBot="1" x14ac:dyDescent="0.3">
      <c r="A39" s="8" t="s">
        <v>21</v>
      </c>
      <c r="B39" s="3"/>
    </row>
    <row r="40" spans="1:20" ht="15.75" thickBot="1" x14ac:dyDescent="0.3">
      <c r="A40" s="8" t="s">
        <v>22</v>
      </c>
      <c r="B40" s="3"/>
    </row>
    <row r="41" spans="1:20" ht="15.75" thickBot="1" x14ac:dyDescent="0.3">
      <c r="A41" s="8" t="s">
        <v>23</v>
      </c>
      <c r="B41" s="3"/>
    </row>
    <row r="42" spans="1:20" ht="15.75" thickBot="1" x14ac:dyDescent="0.3">
      <c r="A42" s="8" t="s">
        <v>24</v>
      </c>
      <c r="B42" s="3"/>
    </row>
    <row r="43" spans="1:20" ht="15.75" thickBot="1" x14ac:dyDescent="0.3">
      <c r="A43" s="8" t="s">
        <v>25</v>
      </c>
      <c r="B43" s="3"/>
    </row>
    <row r="44" spans="1:20" ht="15.75" thickBot="1" x14ac:dyDescent="0.3">
      <c r="A44" s="8" t="s">
        <v>26</v>
      </c>
      <c r="B44" s="3"/>
    </row>
    <row r="45" spans="1:20" x14ac:dyDescent="0.25">
      <c r="A45" s="8" t="s">
        <v>27</v>
      </c>
      <c r="B45" s="3"/>
    </row>
    <row r="46" spans="1:20" ht="15.75" thickBot="1" x14ac:dyDescent="0.3">
      <c r="A46" s="8" t="s">
        <v>28</v>
      </c>
      <c r="B46" s="3"/>
    </row>
    <row r="47" spans="1:20" ht="15.75" thickBot="1" x14ac:dyDescent="0.3">
      <c r="A47" s="8" t="s">
        <v>29</v>
      </c>
      <c r="B47" s="3"/>
    </row>
    <row r="48" spans="1:20" ht="15.75" thickBot="1" x14ac:dyDescent="0.3">
      <c r="A48" s="8" t="s">
        <v>30</v>
      </c>
      <c r="B48" s="3"/>
    </row>
    <row r="49" spans="1:5" ht="15.75" thickBot="1" x14ac:dyDescent="0.3">
      <c r="A49" s="8" t="s">
        <v>31</v>
      </c>
      <c r="B49" s="3"/>
    </row>
    <row r="50" spans="1:5" ht="15.75" thickBot="1" x14ac:dyDescent="0.3">
      <c r="A50" s="8" t="s">
        <v>32</v>
      </c>
      <c r="B50" s="3"/>
    </row>
    <row r="51" spans="1:5" ht="15.75" thickBot="1" x14ac:dyDescent="0.3">
      <c r="A51" s="8" t="s">
        <v>33</v>
      </c>
      <c r="B51" s="3"/>
    </row>
    <row r="52" spans="1:5" ht="15.75" thickBot="1" x14ac:dyDescent="0.3">
      <c r="A52" s="8" t="s">
        <v>34</v>
      </c>
      <c r="B52" s="3"/>
    </row>
    <row r="53" spans="1:5" ht="15.75" thickBot="1" x14ac:dyDescent="0.3">
      <c r="A53" s="8" t="s">
        <v>35</v>
      </c>
      <c r="B53" s="3"/>
    </row>
    <row r="54" spans="1:5" ht="15.75" thickBot="1" x14ac:dyDescent="0.3">
      <c r="A54" s="8" t="s">
        <v>36</v>
      </c>
      <c r="B54" s="3"/>
    </row>
    <row r="55" spans="1:5" ht="15.75" thickBot="1" x14ac:dyDescent="0.3">
      <c r="A55" s="8" t="s">
        <v>37</v>
      </c>
      <c r="B55" s="3"/>
    </row>
    <row r="56" spans="1:5" ht="15.75" thickBot="1" x14ac:dyDescent="0.3">
      <c r="A56" s="8" t="s">
        <v>38</v>
      </c>
      <c r="B56" s="3"/>
    </row>
    <row r="57" spans="1:5" ht="15.75" thickBot="1" x14ac:dyDescent="0.3">
      <c r="A57" s="8" t="s">
        <v>39</v>
      </c>
      <c r="B57" s="3"/>
    </row>
    <row r="58" spans="1:5" ht="15.75" thickBot="1" x14ac:dyDescent="0.3">
      <c r="B58" s="13"/>
    </row>
    <row r="59" spans="1:5" ht="15.75" thickBot="1" x14ac:dyDescent="0.3">
      <c r="A59" s="5" t="s">
        <v>75</v>
      </c>
      <c r="B59" s="10" t="s">
        <v>3</v>
      </c>
      <c r="C59" s="11">
        <f>SUM(B60:B72)</f>
        <v>0</v>
      </c>
      <c r="D59" s="12" t="s">
        <v>54</v>
      </c>
      <c r="E59" t="str">
        <f>IF(C59&gt;=12,"REQUISITO ASSOLTO","REQUISITO NON ASSOLTO")</f>
        <v>REQUISITO NON ASSOLTO</v>
      </c>
    </row>
    <row r="60" spans="1:5" ht="15.75" thickBot="1" x14ac:dyDescent="0.3">
      <c r="A60" s="8" t="s">
        <v>42</v>
      </c>
      <c r="B60" s="3"/>
    </row>
    <row r="61" spans="1:5" ht="15.75" thickBot="1" x14ac:dyDescent="0.3">
      <c r="A61" s="8" t="s">
        <v>8</v>
      </c>
      <c r="B61" s="3"/>
    </row>
    <row r="62" spans="1:5" ht="15.75" thickBot="1" x14ac:dyDescent="0.3">
      <c r="A62" s="8" t="s">
        <v>9</v>
      </c>
      <c r="B62" s="3"/>
    </row>
    <row r="63" spans="1:5" ht="15.75" thickBot="1" x14ac:dyDescent="0.3">
      <c r="A63" s="8" t="s">
        <v>10</v>
      </c>
      <c r="B63" s="3"/>
    </row>
    <row r="64" spans="1:5" ht="15.75" thickBot="1" x14ac:dyDescent="0.3">
      <c r="A64" s="8" t="s">
        <v>11</v>
      </c>
      <c r="B64" s="3"/>
    </row>
    <row r="65" spans="1:5" ht="15.75" thickBot="1" x14ac:dyDescent="0.3">
      <c r="A65" s="8" t="s">
        <v>12</v>
      </c>
      <c r="B65" s="3"/>
    </row>
    <row r="66" spans="1:5" ht="15.75" thickBot="1" x14ac:dyDescent="0.3">
      <c r="A66" s="8" t="s">
        <v>13</v>
      </c>
      <c r="B66" s="3"/>
    </row>
    <row r="67" spans="1:5" ht="15.75" thickBot="1" x14ac:dyDescent="0.3">
      <c r="A67" s="8" t="s">
        <v>14</v>
      </c>
      <c r="B67" s="3"/>
    </row>
    <row r="68" spans="1:5" ht="15.75" thickBot="1" x14ac:dyDescent="0.3">
      <c r="A68" s="8" t="s">
        <v>15</v>
      </c>
      <c r="B68" s="3"/>
    </row>
    <row r="69" spans="1:5" ht="15.75" thickBot="1" x14ac:dyDescent="0.3">
      <c r="A69" s="8" t="s">
        <v>16</v>
      </c>
      <c r="B69" s="3"/>
    </row>
    <row r="70" spans="1:5" ht="15.75" thickBot="1" x14ac:dyDescent="0.3">
      <c r="A70" s="8" t="s">
        <v>17</v>
      </c>
      <c r="B70" s="3"/>
    </row>
    <row r="71" spans="1:5" ht="15.75" thickBot="1" x14ac:dyDescent="0.3">
      <c r="A71" s="8" t="s">
        <v>18</v>
      </c>
      <c r="B71" s="3"/>
    </row>
    <row r="72" spans="1:5" ht="15.75" thickBot="1" x14ac:dyDescent="0.3">
      <c r="A72" s="8" t="s">
        <v>19</v>
      </c>
      <c r="B72" s="3"/>
    </row>
    <row r="73" spans="1:5" ht="15.75" thickBot="1" x14ac:dyDescent="0.3">
      <c r="B73" s="13"/>
    </row>
    <row r="74" spans="1:5" ht="15.75" thickBot="1" x14ac:dyDescent="0.3">
      <c r="A74" s="5" t="s">
        <v>5</v>
      </c>
      <c r="B74" s="10" t="s">
        <v>3</v>
      </c>
      <c r="C74" s="11">
        <f>SUM(B76:B125)</f>
        <v>0</v>
      </c>
      <c r="D74" s="12" t="s">
        <v>95</v>
      </c>
      <c r="E74" t="str">
        <f>IF(C74&gt;=28,"REQUISITO ASSOLTO","REQUISITO NON ASSOLTO")</f>
        <v>REQUISITO NON ASSOLTO</v>
      </c>
    </row>
    <row r="75" spans="1:5" ht="15.75" thickBot="1" x14ac:dyDescent="0.3">
      <c r="A75" s="5"/>
      <c r="B75" s="10"/>
      <c r="C75" s="14">
        <f>SUM(B76:B81)+SUM(B96:B101)+B105+B106+B108+B115+B116</f>
        <v>0</v>
      </c>
      <c r="D75" s="15" t="s">
        <v>96</v>
      </c>
      <c r="E75" t="str">
        <f>IF(C75&gt;=18,"REQUISITO ASSOLTO","REQUISITO NON ASSOLTO")</f>
        <v>REQUISITO NON ASSOLTO</v>
      </c>
    </row>
    <row r="76" spans="1:5" ht="15.75" thickBot="1" x14ac:dyDescent="0.3">
      <c r="A76" s="8" t="s">
        <v>77</v>
      </c>
      <c r="B76" s="3"/>
    </row>
    <row r="77" spans="1:5" ht="15.75" thickBot="1" x14ac:dyDescent="0.3">
      <c r="A77" s="8" t="s">
        <v>78</v>
      </c>
      <c r="B77" s="3"/>
    </row>
    <row r="78" spans="1:5" ht="15.75" thickBot="1" x14ac:dyDescent="0.3">
      <c r="A78" s="8" t="s">
        <v>79</v>
      </c>
      <c r="B78" s="3"/>
    </row>
    <row r="79" spans="1:5" ht="15.75" thickBot="1" x14ac:dyDescent="0.3">
      <c r="A79" s="8" t="s">
        <v>80</v>
      </c>
      <c r="B79" s="3"/>
    </row>
    <row r="80" spans="1:5" ht="15.75" thickBot="1" x14ac:dyDescent="0.3">
      <c r="A80" s="8" t="s">
        <v>81</v>
      </c>
      <c r="B80" s="3"/>
    </row>
    <row r="81" spans="1:2" ht="15.75" thickBot="1" x14ac:dyDescent="0.3">
      <c r="A81" s="8" t="s">
        <v>82</v>
      </c>
      <c r="B81" s="3"/>
    </row>
    <row r="82" spans="1:2" ht="15.75" thickBot="1" x14ac:dyDescent="0.3">
      <c r="A82" s="8" t="s">
        <v>83</v>
      </c>
      <c r="B82" s="3"/>
    </row>
    <row r="83" spans="1:2" ht="15.75" thickBot="1" x14ac:dyDescent="0.3">
      <c r="A83" s="8" t="s">
        <v>55</v>
      </c>
      <c r="B83" s="3"/>
    </row>
    <row r="84" spans="1:2" ht="15.75" thickBot="1" x14ac:dyDescent="0.3">
      <c r="A84" s="8" t="s">
        <v>41</v>
      </c>
      <c r="B84" s="3"/>
    </row>
    <row r="85" spans="1:2" ht="15.75" thickBot="1" x14ac:dyDescent="0.3">
      <c r="A85" s="8" t="s">
        <v>42</v>
      </c>
      <c r="B85" s="3"/>
    </row>
    <row r="86" spans="1:2" ht="15.75" thickBot="1" x14ac:dyDescent="0.3">
      <c r="A86" s="8" t="s">
        <v>43</v>
      </c>
      <c r="B86" s="3"/>
    </row>
    <row r="87" spans="1:2" ht="15.75" thickBot="1" x14ac:dyDescent="0.3">
      <c r="A87" s="8" t="s">
        <v>44</v>
      </c>
      <c r="B87" s="3"/>
    </row>
    <row r="88" spans="1:2" ht="15.75" thickBot="1" x14ac:dyDescent="0.3">
      <c r="A88" s="8" t="s">
        <v>45</v>
      </c>
      <c r="B88" s="3"/>
    </row>
    <row r="89" spans="1:2" ht="15.75" thickBot="1" x14ac:dyDescent="0.3">
      <c r="A89" s="8" t="s">
        <v>46</v>
      </c>
      <c r="B89" s="3"/>
    </row>
    <row r="90" spans="1:2" ht="15.75" thickBot="1" x14ac:dyDescent="0.3">
      <c r="A90" s="8" t="s">
        <v>56</v>
      </c>
      <c r="B90" s="3"/>
    </row>
    <row r="91" spans="1:2" ht="15.75" thickBot="1" x14ac:dyDescent="0.3">
      <c r="A91" s="8" t="s">
        <v>47</v>
      </c>
      <c r="B91" s="3"/>
    </row>
    <row r="92" spans="1:2" ht="15.75" thickBot="1" x14ac:dyDescent="0.3">
      <c r="A92" s="8" t="s">
        <v>48</v>
      </c>
      <c r="B92" s="3"/>
    </row>
    <row r="93" spans="1:2" ht="15.75" thickBot="1" x14ac:dyDescent="0.3">
      <c r="A93" s="8" t="s">
        <v>49</v>
      </c>
      <c r="B93" s="3"/>
    </row>
    <row r="94" spans="1:2" ht="15.75" thickBot="1" x14ac:dyDescent="0.3">
      <c r="A94" s="8" t="s">
        <v>50</v>
      </c>
      <c r="B94" s="3"/>
    </row>
    <row r="95" spans="1:2" ht="15.75" thickBot="1" x14ac:dyDescent="0.3">
      <c r="A95" s="8" t="s">
        <v>57</v>
      </c>
      <c r="B95" s="3"/>
    </row>
    <row r="96" spans="1:2" ht="15.75" thickBot="1" x14ac:dyDescent="0.3">
      <c r="A96" s="8" t="s">
        <v>84</v>
      </c>
      <c r="B96" s="3"/>
    </row>
    <row r="97" spans="1:2" ht="15.75" thickBot="1" x14ac:dyDescent="0.3">
      <c r="A97" s="8" t="s">
        <v>85</v>
      </c>
      <c r="B97" s="3"/>
    </row>
    <row r="98" spans="1:2" ht="15.75" thickBot="1" x14ac:dyDescent="0.3">
      <c r="A98" s="8" t="s">
        <v>86</v>
      </c>
      <c r="B98" s="3"/>
    </row>
    <row r="99" spans="1:2" ht="15.75" thickBot="1" x14ac:dyDescent="0.3">
      <c r="A99" s="8" t="s">
        <v>87</v>
      </c>
      <c r="B99" s="3"/>
    </row>
    <row r="100" spans="1:2" ht="15.75" thickBot="1" x14ac:dyDescent="0.3">
      <c r="A100" s="8" t="s">
        <v>88</v>
      </c>
      <c r="B100" s="3"/>
    </row>
    <row r="101" spans="1:2" ht="15.75" thickBot="1" x14ac:dyDescent="0.3">
      <c r="A101" s="8" t="s">
        <v>89</v>
      </c>
      <c r="B101" s="3"/>
    </row>
    <row r="102" spans="1:2" ht="15.75" thickBot="1" x14ac:dyDescent="0.3">
      <c r="A102" s="8" t="s">
        <v>58</v>
      </c>
      <c r="B102" s="3"/>
    </row>
    <row r="103" spans="1:2" ht="15.75" thickBot="1" x14ac:dyDescent="0.3">
      <c r="A103" s="8" t="s">
        <v>59</v>
      </c>
      <c r="B103" s="3"/>
    </row>
    <row r="104" spans="1:2" ht="15.75" thickBot="1" x14ac:dyDescent="0.3">
      <c r="A104" s="8" t="s">
        <v>60</v>
      </c>
      <c r="B104" s="3"/>
    </row>
    <row r="105" spans="1:2" ht="15.75" thickBot="1" x14ac:dyDescent="0.3">
      <c r="A105" s="8" t="s">
        <v>90</v>
      </c>
      <c r="B105" s="3"/>
    </row>
    <row r="106" spans="1:2" ht="15.75" thickBot="1" x14ac:dyDescent="0.3">
      <c r="A106" s="8" t="s">
        <v>91</v>
      </c>
      <c r="B106" s="3"/>
    </row>
    <row r="107" spans="1:2" ht="15.75" thickBot="1" x14ac:dyDescent="0.3">
      <c r="A107" s="8" t="s">
        <v>40</v>
      </c>
      <c r="B107" s="3"/>
    </row>
    <row r="108" spans="1:2" ht="15.75" thickBot="1" x14ac:dyDescent="0.3">
      <c r="A108" s="8" t="s">
        <v>92</v>
      </c>
      <c r="B108" s="3"/>
    </row>
    <row r="109" spans="1:2" ht="15.75" thickBot="1" x14ac:dyDescent="0.3">
      <c r="A109" s="8" t="s">
        <v>61</v>
      </c>
      <c r="B109" s="3"/>
    </row>
    <row r="110" spans="1:2" ht="15.75" thickBot="1" x14ac:dyDescent="0.3">
      <c r="A110" s="8" t="s">
        <v>62</v>
      </c>
      <c r="B110" s="3"/>
    </row>
    <row r="111" spans="1:2" ht="15.75" thickBot="1" x14ac:dyDescent="0.3">
      <c r="A111" s="8" t="s">
        <v>63</v>
      </c>
      <c r="B111" s="3"/>
    </row>
    <row r="112" spans="1:2" ht="15.75" thickBot="1" x14ac:dyDescent="0.3">
      <c r="A112" s="8" t="s">
        <v>64</v>
      </c>
      <c r="B112" s="3"/>
    </row>
    <row r="113" spans="1:2" ht="15.75" thickBot="1" x14ac:dyDescent="0.3">
      <c r="A113" s="8" t="s">
        <v>65</v>
      </c>
      <c r="B113" s="3"/>
    </row>
    <row r="114" spans="1:2" ht="15.75" thickBot="1" x14ac:dyDescent="0.3">
      <c r="A114" s="8" t="s">
        <v>66</v>
      </c>
      <c r="B114" s="3"/>
    </row>
    <row r="115" spans="1:2" ht="15.75" thickBot="1" x14ac:dyDescent="0.3">
      <c r="A115" s="8" t="s">
        <v>93</v>
      </c>
      <c r="B115" s="3"/>
    </row>
    <row r="116" spans="1:2" ht="15.75" thickBot="1" x14ac:dyDescent="0.3">
      <c r="A116" s="8" t="s">
        <v>94</v>
      </c>
      <c r="B116" s="3"/>
    </row>
    <row r="117" spans="1:2" ht="15.75" thickBot="1" x14ac:dyDescent="0.3">
      <c r="A117" s="8" t="s">
        <v>67</v>
      </c>
      <c r="B117" s="3"/>
    </row>
    <row r="118" spans="1:2" ht="15.75" thickBot="1" x14ac:dyDescent="0.3">
      <c r="A118" s="8" t="s">
        <v>68</v>
      </c>
      <c r="B118" s="3"/>
    </row>
    <row r="119" spans="1:2" ht="15.75" thickBot="1" x14ac:dyDescent="0.3">
      <c r="A119" s="8" t="s">
        <v>69</v>
      </c>
      <c r="B119" s="3"/>
    </row>
    <row r="120" spans="1:2" ht="15.75" thickBot="1" x14ac:dyDescent="0.3">
      <c r="A120" s="8" t="s">
        <v>70</v>
      </c>
      <c r="B120" s="3"/>
    </row>
    <row r="121" spans="1:2" ht="15.75" thickBot="1" x14ac:dyDescent="0.3">
      <c r="A121" s="8" t="s">
        <v>71</v>
      </c>
      <c r="B121" s="3"/>
    </row>
    <row r="122" spans="1:2" ht="15.75" thickBot="1" x14ac:dyDescent="0.3">
      <c r="A122" s="8" t="s">
        <v>72</v>
      </c>
      <c r="B122" s="3"/>
    </row>
    <row r="123" spans="1:2" ht="15.75" thickBot="1" x14ac:dyDescent="0.3">
      <c r="A123" s="8" t="s">
        <v>73</v>
      </c>
      <c r="B123" s="3"/>
    </row>
    <row r="124" spans="1:2" ht="15.75" thickBot="1" x14ac:dyDescent="0.3">
      <c r="A124" s="8" t="s">
        <v>74</v>
      </c>
      <c r="B124" s="3"/>
    </row>
    <row r="125" spans="1:2" x14ac:dyDescent="0.25">
      <c r="B125" s="13"/>
    </row>
    <row r="126" spans="1:2" x14ac:dyDescent="0.25">
      <c r="B126" s="13"/>
    </row>
    <row r="128" spans="1:2" ht="30" customHeight="1" x14ac:dyDescent="0.25">
      <c r="A128" s="29" t="s">
        <v>76</v>
      </c>
      <c r="B128" s="29"/>
    </row>
  </sheetData>
  <sheetProtection algorithmName="SHA-512" hashValue="TBlppyWTWhfp/7mm/tj+iI608Wq/sxsLS0QPY5vYk7zzmdfBDMXBs7Qo6sp70X8iUYNFJVfEKNyG1DM5anFRLg==" saltValue="lazvnwQO1Je5lkQoK88vSA==" spinCount="100000" sheet="1" objects="1" scenarios="1"/>
  <mergeCells count="5">
    <mergeCell ref="A128:B128"/>
    <mergeCell ref="B8:G8"/>
    <mergeCell ref="A12:B12"/>
    <mergeCell ref="A24:B24"/>
    <mergeCell ref="A30:B30"/>
  </mergeCells>
  <dataValidations count="1">
    <dataValidation type="decimal" allowBlank="1" showInputMessage="1" showErrorMessage="1" sqref="B38:B58 B60:B73 B76:B126" xr:uid="{1FE730D2-1B85-4B5F-8CE6-1DC89BC8E763}">
      <formula1>0</formula1>
      <formula2>100</formula2>
    </dataValidation>
  </dataValidations>
  <hyperlinks>
    <hyperlink ref="B4" r:id="rId1" xr:uid="{50258D09-6443-4D73-A821-F9650AD563C1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ARMANI ELENA</cp:lastModifiedBy>
  <dcterms:created xsi:type="dcterms:W3CDTF">2023-03-22T15:28:16Z</dcterms:created>
  <dcterms:modified xsi:type="dcterms:W3CDTF">2024-05-30T11:18:30Z</dcterms:modified>
</cp:coreProperties>
</file>